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azionecrmo.sharepoint.com/Shared Documents/ATTIVITA ISTITUZIONALI/ISTRUTTORIA/ISTRUTTORIA_BANDI/BANDI 2022/BANDO ENERGIA/Allegati/"/>
    </mc:Choice>
  </mc:AlternateContent>
  <xr:revisionPtr revIDLastSave="16" documentId="13_ncr:1_{25397015-A8FC-4869-B6FD-DD71C0D7B0BF}" xr6:coauthVersionLast="47" xr6:coauthVersionMax="47" xr10:uidLastSave="{E2DAFDF6-81F0-449E-9FBD-E2E7E404C262}"/>
  <bookViews>
    <workbookView xWindow="-108" yWindow="-108" windowWidth="23256" windowHeight="12576" xr2:uid="{8A70180D-FCE4-4B47-9B30-1515CEDAB880}"/>
  </bookViews>
  <sheets>
    <sheet name="Modello-All. 1" sheetId="3" r:id="rId1"/>
    <sheet name="Esempio 1" sheetId="1" r:id="rId2"/>
    <sheet name="Esempio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C9" i="3"/>
  <c r="B9" i="3"/>
  <c r="B10" i="3" s="1"/>
  <c r="B11" i="3" s="1"/>
  <c r="B15" i="3" s="1"/>
  <c r="B11" i="2"/>
  <c r="C4" i="2"/>
  <c r="B4" i="2"/>
  <c r="B11" i="1"/>
  <c r="B10" i="1"/>
  <c r="C4" i="1"/>
  <c r="B4" i="1"/>
  <c r="B5" i="1" s="1"/>
  <c r="B6" i="1" s="1"/>
  <c r="B5" i="2" l="1"/>
  <c r="B6" i="2" s="1"/>
  <c r="B10" i="2" s="1"/>
</calcChain>
</file>

<file path=xl/sharedStrings.xml><?xml version="1.0" encoding="utf-8"?>
<sst xmlns="http://schemas.openxmlformats.org/spreadsheetml/2006/main" count="40" uniqueCount="17">
  <si>
    <t>2019*</t>
  </si>
  <si>
    <t>Totale</t>
  </si>
  <si>
    <t xml:space="preserve"> Costi Energia Elettrica</t>
  </si>
  <si>
    <t>Costi Gas</t>
  </si>
  <si>
    <t>50% differenza maggiori costi</t>
  </si>
  <si>
    <t>Contributo Richiesto relativamente alla Linea 1</t>
  </si>
  <si>
    <t>Costo spese di assistenza tecnica (diagnosi energetiche, studio di fattibilità economico-finanziario…)</t>
  </si>
  <si>
    <t>*o altro anno (2020 o 2021) preso come riferimento, se comparabile per attività svolta</t>
  </si>
  <si>
    <t>Contributo Richiesto relativamente alla Linea 2</t>
  </si>
  <si>
    <t>Totale costi piano economico ROL</t>
  </si>
  <si>
    <t>Contributo Richiesto ROL</t>
  </si>
  <si>
    <t>Differenza costi (2022-2019*)</t>
  </si>
  <si>
    <t>Costi Energia Elettrica</t>
  </si>
  <si>
    <t>BANDO ENERGIE PER LO SPORT 2022</t>
  </si>
  <si>
    <t>ALLEGATO 1 - MODELLO DI QUANTIFICAZIONE ECONOMICA</t>
  </si>
  <si>
    <t>SOGGETTO RICHIEDENTE:</t>
  </si>
  <si>
    <t>(da compilare)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</si>
</sst>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[$€-410]_-;\-* #,##0\ [$€-410]_-;_-* &quot;-&quot;??\ [$€-410]_-;_-@_-"/>
    <numFmt numFmtId="165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4" fontId="0" fillId="0" borderId="0" xfId="1" applyFont="1"/>
    <xf numFmtId="165" fontId="0" fillId="0" borderId="0" xfId="1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</xdr:colOff>
      <xdr:row>10</xdr:row>
      <xdr:rowOff>87630</xdr:rowOff>
    </xdr:from>
    <xdr:to>
      <xdr:col>3</xdr:col>
      <xdr:colOff>556260</xdr:colOff>
      <xdr:row>10</xdr:row>
      <xdr:rowOff>87630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89BED34-CE8B-4135-A9A6-C1FE32963199}"/>
            </a:ext>
          </a:extLst>
        </xdr:cNvPr>
        <xdr:cNvCxnSpPr/>
      </xdr:nvCxnSpPr>
      <xdr:spPr>
        <a:xfrm>
          <a:off x="3981450" y="1002030"/>
          <a:ext cx="552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9</xdr:row>
      <xdr:rowOff>45720</xdr:rowOff>
    </xdr:from>
    <xdr:to>
      <xdr:col>11</xdr:col>
      <xdr:colOff>426720</xdr:colOff>
      <xdr:row>11</xdr:row>
      <xdr:rowOff>156210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9B5058EF-56B2-4D26-81A1-3A2D67E25530}"/>
            </a:ext>
          </a:extLst>
        </xdr:cNvPr>
        <xdr:cNvSpPr txBox="1"/>
      </xdr:nvSpPr>
      <xdr:spPr>
        <a:xfrm>
          <a:off x="4530090" y="777240"/>
          <a:ext cx="475107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Inserire questo dato nel piano delle spese sul modulo ROL alla voce "Spese di gestione e affitti", finalità "Illuminazione, riscaldamento e condizionamento"</a:t>
          </a:r>
        </a:p>
      </xdr:txBody>
    </xdr:sp>
    <xdr:clientData/>
  </xdr:twoCellAnchor>
  <xdr:twoCellAnchor>
    <xdr:from>
      <xdr:col>3</xdr:col>
      <xdr:colOff>548640</xdr:colOff>
      <xdr:row>12</xdr:row>
      <xdr:rowOff>62865</xdr:rowOff>
    </xdr:from>
    <xdr:to>
      <xdr:col>11</xdr:col>
      <xdr:colOff>422910</xdr:colOff>
      <xdr:row>12</xdr:row>
      <xdr:rowOff>501015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9589ABA5-F0EE-408B-8254-1555F0AD1191}"/>
            </a:ext>
          </a:extLst>
        </xdr:cNvPr>
        <xdr:cNvSpPr txBox="1"/>
      </xdr:nvSpPr>
      <xdr:spPr>
        <a:xfrm>
          <a:off x="4526280" y="1525905"/>
          <a:ext cx="475107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Inserire questo dato nel piano delle spese sul modulo ROL alla voce "Affidamento di servizi ad enti terzi", finalità "Servizi"</a:t>
          </a:r>
        </a:p>
      </xdr:txBody>
    </xdr:sp>
    <xdr:clientData/>
  </xdr:twoCellAnchor>
  <xdr:twoCellAnchor>
    <xdr:from>
      <xdr:col>3</xdr:col>
      <xdr:colOff>0</xdr:colOff>
      <xdr:row>12</xdr:row>
      <xdr:rowOff>280035</xdr:rowOff>
    </xdr:from>
    <xdr:to>
      <xdr:col>3</xdr:col>
      <xdr:colOff>552450</xdr:colOff>
      <xdr:row>12</xdr:row>
      <xdr:rowOff>280035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B97882A4-F7E3-43A6-814E-388C550ACEA7}"/>
            </a:ext>
          </a:extLst>
        </xdr:cNvPr>
        <xdr:cNvCxnSpPr/>
      </xdr:nvCxnSpPr>
      <xdr:spPr>
        <a:xfrm>
          <a:off x="3977640" y="1743075"/>
          <a:ext cx="552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114300</xdr:rowOff>
    </xdr:from>
    <xdr:to>
      <xdr:col>3</xdr:col>
      <xdr:colOff>571500</xdr:colOff>
      <xdr:row>5</xdr:row>
      <xdr:rowOff>114300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5D3389FC-678E-A915-91CE-885AA3683FF4}"/>
            </a:ext>
          </a:extLst>
        </xdr:cNvPr>
        <xdr:cNvCxnSpPr/>
      </xdr:nvCxnSpPr>
      <xdr:spPr>
        <a:xfrm>
          <a:off x="3886200" y="1066800"/>
          <a:ext cx="552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4</xdr:row>
      <xdr:rowOff>95250</xdr:rowOff>
    </xdr:from>
    <xdr:to>
      <xdr:col>10</xdr:col>
      <xdr:colOff>495300</xdr:colOff>
      <xdr:row>6</xdr:row>
      <xdr:rowOff>205740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1690AB7D-040F-3193-CE60-85F54D9FA07F}"/>
            </a:ext>
          </a:extLst>
        </xdr:cNvPr>
        <xdr:cNvSpPr txBox="1"/>
      </xdr:nvSpPr>
      <xdr:spPr>
        <a:xfrm>
          <a:off x="4568190" y="826770"/>
          <a:ext cx="475107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Inserire questo dato nel piano delle spese sul modulo ROL alla voce "Spese di gestione e affitti", finalità "Illuminazione, riscaldamento e condizionamento"</a:t>
          </a:r>
        </a:p>
      </xdr:txBody>
    </xdr:sp>
    <xdr:clientData/>
  </xdr:twoCellAnchor>
  <xdr:twoCellAnchor>
    <xdr:from>
      <xdr:col>3</xdr:col>
      <xdr:colOff>571500</xdr:colOff>
      <xdr:row>7</xdr:row>
      <xdr:rowOff>66675</xdr:rowOff>
    </xdr:from>
    <xdr:to>
      <xdr:col>10</xdr:col>
      <xdr:colOff>476250</xdr:colOff>
      <xdr:row>7</xdr:row>
      <xdr:rowOff>504825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2E9C545A-EDAF-4A77-9C51-D0825F01026D}"/>
            </a:ext>
          </a:extLst>
        </xdr:cNvPr>
        <xdr:cNvSpPr txBox="1"/>
      </xdr:nvSpPr>
      <xdr:spPr>
        <a:xfrm>
          <a:off x="4438650" y="1590675"/>
          <a:ext cx="46863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Inserire questo dato nel piano delle spese sul modulo ROL alla voce "Affidamento di servizi ad enti terzi", finalità "Servizi"</a:t>
          </a:r>
        </a:p>
      </xdr:txBody>
    </xdr:sp>
    <xdr:clientData/>
  </xdr:twoCellAnchor>
  <xdr:twoCellAnchor>
    <xdr:from>
      <xdr:col>3</xdr:col>
      <xdr:colOff>581025</xdr:colOff>
      <xdr:row>7</xdr:row>
      <xdr:rowOff>542925</xdr:rowOff>
    </xdr:from>
    <xdr:to>
      <xdr:col>10</xdr:col>
      <xdr:colOff>485775</xdr:colOff>
      <xdr:row>9</xdr:row>
      <xdr:rowOff>99060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30D1AC59-FB52-44C8-8D12-2EEE6164517D}"/>
            </a:ext>
          </a:extLst>
        </xdr:cNvPr>
        <xdr:cNvSpPr txBox="1"/>
      </xdr:nvSpPr>
      <xdr:spPr>
        <a:xfrm>
          <a:off x="4558665" y="2005965"/>
          <a:ext cx="4751070" cy="478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di cui,</a:t>
          </a:r>
          <a:r>
            <a:rPr lang="it-IT" sz="1100" baseline="0"/>
            <a:t> in caso di ammissione</a:t>
          </a:r>
          <a:r>
            <a:rPr lang="it-IT" sz="1100"/>
            <a:t> al contributo, € 3.000 liquidati alla realizzazione del servizio e ulteriori</a:t>
          </a:r>
          <a:r>
            <a:rPr lang="it-IT" sz="1100" baseline="0"/>
            <a:t> € 1.000 all'eventuale avvio dei lavori di efficientamento</a:t>
          </a:r>
          <a:endParaRPr lang="it-IT" sz="1100"/>
        </a:p>
      </xdr:txBody>
    </xdr:sp>
    <xdr:clientData/>
  </xdr:twoCellAnchor>
  <xdr:twoCellAnchor>
    <xdr:from>
      <xdr:col>3</xdr:col>
      <xdr:colOff>0</xdr:colOff>
      <xdr:row>7</xdr:row>
      <xdr:rowOff>276225</xdr:rowOff>
    </xdr:from>
    <xdr:to>
      <xdr:col>3</xdr:col>
      <xdr:colOff>552450</xdr:colOff>
      <xdr:row>7</xdr:row>
      <xdr:rowOff>276225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5F737619-119B-4829-9432-A1A79E8CB32D}"/>
            </a:ext>
          </a:extLst>
        </xdr:cNvPr>
        <xdr:cNvCxnSpPr/>
      </xdr:nvCxnSpPr>
      <xdr:spPr>
        <a:xfrm>
          <a:off x="3867150" y="1800225"/>
          <a:ext cx="552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200025</xdr:rowOff>
    </xdr:from>
    <xdr:to>
      <xdr:col>3</xdr:col>
      <xdr:colOff>552450</xdr:colOff>
      <xdr:row>8</xdr:row>
      <xdr:rowOff>200025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66F937CB-8CA9-4007-A373-8C9C68EA761C}"/>
            </a:ext>
          </a:extLst>
        </xdr:cNvPr>
        <xdr:cNvCxnSpPr/>
      </xdr:nvCxnSpPr>
      <xdr:spPr>
        <a:xfrm>
          <a:off x="3867150" y="2286000"/>
          <a:ext cx="552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123825</xdr:rowOff>
    </xdr:from>
    <xdr:to>
      <xdr:col>3</xdr:col>
      <xdr:colOff>600075</xdr:colOff>
      <xdr:row>5</xdr:row>
      <xdr:rowOff>123825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7275E10A-9B08-4341-ACAF-8F75506FF783}"/>
            </a:ext>
          </a:extLst>
        </xdr:cNvPr>
        <xdr:cNvCxnSpPr/>
      </xdr:nvCxnSpPr>
      <xdr:spPr>
        <a:xfrm>
          <a:off x="3895725" y="1076325"/>
          <a:ext cx="571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</xdr:row>
      <xdr:rowOff>104774</xdr:rowOff>
    </xdr:from>
    <xdr:to>
      <xdr:col>11</xdr:col>
      <xdr:colOff>428625</xdr:colOff>
      <xdr:row>6</xdr:row>
      <xdr:rowOff>190499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0D55DA3-5013-4694-8251-891645F499FA}"/>
            </a:ext>
          </a:extLst>
        </xdr:cNvPr>
        <xdr:cNvSpPr txBox="1"/>
      </xdr:nvSpPr>
      <xdr:spPr>
        <a:xfrm>
          <a:off x="4596765" y="836294"/>
          <a:ext cx="4686300" cy="451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Inserire questo dato nel piano delle spese sul modulo ROL alla voce "Spese di gestione e affitti", finalità "Illuminazione, riscaldamento e condizionamento"</a:t>
          </a:r>
        </a:p>
      </xdr:txBody>
    </xdr:sp>
    <xdr:clientData/>
  </xdr:twoCellAnchor>
  <xdr:twoCellAnchor>
    <xdr:from>
      <xdr:col>3</xdr:col>
      <xdr:colOff>9525</xdr:colOff>
      <xdr:row>7</xdr:row>
      <xdr:rowOff>280035</xdr:rowOff>
    </xdr:from>
    <xdr:to>
      <xdr:col>3</xdr:col>
      <xdr:colOff>600075</xdr:colOff>
      <xdr:row>7</xdr:row>
      <xdr:rowOff>280035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BA3DF3B9-65FC-42C0-B38D-746EAC31EB3B}"/>
            </a:ext>
          </a:extLst>
        </xdr:cNvPr>
        <xdr:cNvCxnSpPr/>
      </xdr:nvCxnSpPr>
      <xdr:spPr>
        <a:xfrm>
          <a:off x="3987165" y="1743075"/>
          <a:ext cx="590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7</xdr:row>
      <xdr:rowOff>53340</xdr:rowOff>
    </xdr:from>
    <xdr:to>
      <xdr:col>11</xdr:col>
      <xdr:colOff>428625</xdr:colOff>
      <xdr:row>7</xdr:row>
      <xdr:rowOff>491490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56A7C599-4339-4CB5-998C-2A834D8F0828}"/>
            </a:ext>
          </a:extLst>
        </xdr:cNvPr>
        <xdr:cNvSpPr txBox="1"/>
      </xdr:nvSpPr>
      <xdr:spPr>
        <a:xfrm>
          <a:off x="4596765" y="1516380"/>
          <a:ext cx="46863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Inserire questo dato nel piano delle spese sul modulo ROL alla voce "Affidamento di servizi ad enti terzi", finalità "Servizi"</a:t>
          </a:r>
        </a:p>
      </xdr:txBody>
    </xdr:sp>
    <xdr:clientData/>
  </xdr:twoCellAnchor>
  <xdr:twoCellAnchor>
    <xdr:from>
      <xdr:col>3</xdr:col>
      <xdr:colOff>19050</xdr:colOff>
      <xdr:row>8</xdr:row>
      <xdr:rowOff>219075</xdr:rowOff>
    </xdr:from>
    <xdr:to>
      <xdr:col>3</xdr:col>
      <xdr:colOff>600075</xdr:colOff>
      <xdr:row>8</xdr:row>
      <xdr:rowOff>219075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25006FA4-0CA8-4522-A68E-36F94B54BEC4}"/>
            </a:ext>
          </a:extLst>
        </xdr:cNvPr>
        <xdr:cNvCxnSpPr/>
      </xdr:nvCxnSpPr>
      <xdr:spPr>
        <a:xfrm>
          <a:off x="3886200" y="2314575"/>
          <a:ext cx="581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600074</xdr:colOff>
      <xdr:row>8</xdr:row>
      <xdr:rowOff>19050</xdr:rowOff>
    </xdr:from>
    <xdr:to>
      <xdr:col>12</xdr:col>
      <xdr:colOff>57149</xdr:colOff>
      <xdr:row>9</xdr:row>
      <xdr:rowOff>106680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9E69E8D1-E634-4A98-978C-EF90D84F1F8C}"/>
            </a:ext>
          </a:extLst>
        </xdr:cNvPr>
        <xdr:cNvSpPr txBox="1"/>
      </xdr:nvSpPr>
      <xdr:spPr>
        <a:xfrm>
          <a:off x="4577714" y="2030730"/>
          <a:ext cx="4943475" cy="453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di cui,</a:t>
          </a:r>
          <a:r>
            <a:rPr lang="it-IT" sz="1100" baseline="0"/>
            <a:t> in caso di ammissione</a:t>
          </a:r>
          <a:r>
            <a:rPr lang="it-IT" sz="1100"/>
            <a:t> al contributo, € 2.240</a:t>
          </a:r>
          <a:r>
            <a:rPr lang="it-IT" sz="1100" baseline="0"/>
            <a:t> (80%) </a:t>
          </a:r>
          <a:r>
            <a:rPr lang="it-IT" sz="1100"/>
            <a:t>liquidati alla realizzazione del servizio e ulteriori</a:t>
          </a:r>
          <a:r>
            <a:rPr lang="it-IT" sz="1100" baseline="0"/>
            <a:t> € 560 all'eventuale avvio dei lavori di efficientamento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383A-D47E-42AD-A7FA-B6764974718D}">
  <dimension ref="A1:G18"/>
  <sheetViews>
    <sheetView tabSelected="1" workbookViewId="0">
      <selection activeCell="I5" sqref="I5"/>
    </sheetView>
  </sheetViews>
  <sheetFormatPr defaultRowHeight="14.4" x14ac:dyDescent="0.3"/>
  <cols>
    <col min="1" max="1" width="35" customWidth="1"/>
    <col min="2" max="2" width="12" bestFit="1" customWidth="1"/>
    <col min="3" max="3" width="11" bestFit="1" customWidth="1"/>
  </cols>
  <sheetData>
    <row r="1" spans="1:7" x14ac:dyDescent="0.3">
      <c r="A1" s="15" t="s">
        <v>13</v>
      </c>
    </row>
    <row r="2" spans="1:7" x14ac:dyDescent="0.3">
      <c r="A2" s="15" t="s">
        <v>14</v>
      </c>
    </row>
    <row r="3" spans="1:7" x14ac:dyDescent="0.3">
      <c r="A3" s="15"/>
    </row>
    <row r="4" spans="1:7" x14ac:dyDescent="0.3">
      <c r="A4" s="16" t="s">
        <v>15</v>
      </c>
      <c r="B4" s="17" t="s">
        <v>16</v>
      </c>
      <c r="C4" s="17"/>
      <c r="D4" s="17"/>
      <c r="E4" s="17"/>
      <c r="F4" s="17"/>
      <c r="G4" s="17"/>
    </row>
    <row r="6" spans="1:7" x14ac:dyDescent="0.3">
      <c r="B6" s="8">
        <v>2022</v>
      </c>
      <c r="C6" s="8" t="s">
        <v>0</v>
      </c>
    </row>
    <row r="7" spans="1:7" x14ac:dyDescent="0.3">
      <c r="A7" s="4" t="s">
        <v>12</v>
      </c>
      <c r="B7" s="5"/>
      <c r="C7" s="5"/>
    </row>
    <row r="8" spans="1:7" x14ac:dyDescent="0.3">
      <c r="A8" s="4" t="s">
        <v>3</v>
      </c>
      <c r="B8" s="5"/>
      <c r="C8" s="5"/>
    </row>
    <row r="9" spans="1:7" x14ac:dyDescent="0.3">
      <c r="A9" s="4" t="s">
        <v>1</v>
      </c>
      <c r="B9" s="5">
        <f>SUM(B7:B8)</f>
        <v>0</v>
      </c>
      <c r="C9" s="5">
        <f>SUM(C7:C8)</f>
        <v>0</v>
      </c>
    </row>
    <row r="10" spans="1:7" x14ac:dyDescent="0.3">
      <c r="A10" s="4" t="s">
        <v>11</v>
      </c>
      <c r="B10" s="10">
        <f>+B9-C9</f>
        <v>0</v>
      </c>
      <c r="C10" s="10"/>
    </row>
    <row r="11" spans="1:7" x14ac:dyDescent="0.3">
      <c r="A11" s="4" t="s">
        <v>4</v>
      </c>
      <c r="B11" s="11">
        <f>+B10*0.5</f>
        <v>0</v>
      </c>
      <c r="C11" s="11"/>
    </row>
    <row r="12" spans="1:7" ht="28.8" x14ac:dyDescent="0.3">
      <c r="A12" s="6" t="s">
        <v>5</v>
      </c>
      <c r="B12" s="12"/>
      <c r="C12" s="12"/>
    </row>
    <row r="13" spans="1:7" ht="43.2" x14ac:dyDescent="0.3">
      <c r="A13" s="6" t="s">
        <v>6</v>
      </c>
      <c r="B13" s="13"/>
      <c r="C13" s="13"/>
    </row>
    <row r="14" spans="1:7" ht="28.8" x14ac:dyDescent="0.3">
      <c r="A14" s="6" t="s">
        <v>8</v>
      </c>
      <c r="B14" s="12"/>
      <c r="C14" s="12"/>
    </row>
    <row r="15" spans="1:7" x14ac:dyDescent="0.3">
      <c r="A15" s="7" t="s">
        <v>9</v>
      </c>
      <c r="B15" s="14">
        <f>SUM(B11,B13)</f>
        <v>0</v>
      </c>
      <c r="C15" s="14"/>
    </row>
    <row r="16" spans="1:7" x14ac:dyDescent="0.3">
      <c r="A16" s="7" t="s">
        <v>10</v>
      </c>
      <c r="B16" s="9">
        <f>SUM(B12,B14)</f>
        <v>0</v>
      </c>
      <c r="C16" s="9"/>
    </row>
    <row r="18" spans="1:1" x14ac:dyDescent="0.3">
      <c r="A18" t="s">
        <v>7</v>
      </c>
    </row>
  </sheetData>
  <mergeCells count="8">
    <mergeCell ref="B4:G4"/>
    <mergeCell ref="B16:C16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orientation="portrait" verticalDpi="0" r:id="rId1"/>
  <ignoredErrors>
    <ignoredError sqref="B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6122-86FC-4ADA-BB14-743B26C75083}">
  <dimension ref="A1:F13"/>
  <sheetViews>
    <sheetView workbookViewId="0">
      <selection activeCell="H14" sqref="H14"/>
    </sheetView>
  </sheetViews>
  <sheetFormatPr defaultRowHeight="14.4" x14ac:dyDescent="0.3"/>
  <cols>
    <col min="1" max="1" width="35" customWidth="1"/>
    <col min="2" max="2" width="12" bestFit="1" customWidth="1"/>
    <col min="3" max="3" width="11" bestFit="1" customWidth="1"/>
    <col min="4" max="4" width="9.5546875" customWidth="1"/>
    <col min="5" max="5" width="10.6640625" customWidth="1"/>
    <col min="6" max="6" width="14.88671875" customWidth="1"/>
  </cols>
  <sheetData>
    <row r="1" spans="1:6" x14ac:dyDescent="0.3">
      <c r="B1" s="8">
        <v>2022</v>
      </c>
      <c r="C1" s="8" t="s">
        <v>0</v>
      </c>
    </row>
    <row r="2" spans="1:6" x14ac:dyDescent="0.3">
      <c r="A2" s="4" t="s">
        <v>12</v>
      </c>
      <c r="B2" s="5">
        <v>12500</v>
      </c>
      <c r="C2" s="5">
        <v>6500</v>
      </c>
    </row>
    <row r="3" spans="1:6" x14ac:dyDescent="0.3">
      <c r="A3" s="4" t="s">
        <v>3</v>
      </c>
      <c r="B3" s="5">
        <v>15000</v>
      </c>
      <c r="C3" s="5">
        <v>9500</v>
      </c>
    </row>
    <row r="4" spans="1:6" x14ac:dyDescent="0.3">
      <c r="A4" s="4" t="s">
        <v>1</v>
      </c>
      <c r="B4" s="5">
        <f>SUM(B2:B3)</f>
        <v>27500</v>
      </c>
      <c r="C4" s="5">
        <f>SUM(C2:C3)</f>
        <v>16000</v>
      </c>
      <c r="E4" s="3"/>
      <c r="F4" s="2"/>
    </row>
    <row r="5" spans="1:6" x14ac:dyDescent="0.3">
      <c r="A5" s="4" t="s">
        <v>11</v>
      </c>
      <c r="B5" s="10">
        <f>+B4-C4</f>
        <v>11500</v>
      </c>
      <c r="C5" s="10"/>
      <c r="D5" s="1"/>
      <c r="E5" s="3"/>
      <c r="F5" s="2"/>
    </row>
    <row r="6" spans="1:6" x14ac:dyDescent="0.3">
      <c r="A6" s="4" t="s">
        <v>4</v>
      </c>
      <c r="B6" s="11">
        <f>+B5*0.5</f>
        <v>5750</v>
      </c>
      <c r="C6" s="11"/>
      <c r="D6" s="1"/>
      <c r="E6" s="3"/>
      <c r="F6" s="2"/>
    </row>
    <row r="7" spans="1:6" ht="28.8" x14ac:dyDescent="0.3">
      <c r="A7" s="6" t="s">
        <v>5</v>
      </c>
      <c r="B7" s="12">
        <v>5000</v>
      </c>
      <c r="C7" s="12"/>
      <c r="D7" s="1"/>
      <c r="E7" s="3"/>
      <c r="F7" s="2"/>
    </row>
    <row r="8" spans="1:6" ht="44.25" customHeight="1" x14ac:dyDescent="0.3">
      <c r="A8" s="6" t="s">
        <v>6</v>
      </c>
      <c r="B8" s="13">
        <v>4800</v>
      </c>
      <c r="C8" s="13"/>
      <c r="D8" s="1"/>
      <c r="E8" s="3"/>
      <c r="F8" s="2"/>
    </row>
    <row r="9" spans="1:6" ht="28.8" x14ac:dyDescent="0.3">
      <c r="A9" s="6" t="s">
        <v>8</v>
      </c>
      <c r="B9" s="12">
        <v>4000</v>
      </c>
      <c r="C9" s="12"/>
      <c r="D9" s="1"/>
      <c r="E9" s="3"/>
      <c r="F9" s="2"/>
    </row>
    <row r="10" spans="1:6" x14ac:dyDescent="0.3">
      <c r="A10" s="7" t="s">
        <v>9</v>
      </c>
      <c r="B10" s="14">
        <f>SUM(B6,B8)</f>
        <v>10550</v>
      </c>
      <c r="C10" s="14"/>
      <c r="D10" s="1"/>
      <c r="E10" s="3"/>
      <c r="F10" s="2"/>
    </row>
    <row r="11" spans="1:6" x14ac:dyDescent="0.3">
      <c r="A11" s="7" t="s">
        <v>10</v>
      </c>
      <c r="B11" s="9">
        <f>SUM(B7,B9)</f>
        <v>9000</v>
      </c>
      <c r="C11" s="9"/>
      <c r="D11" s="1"/>
      <c r="E11" s="3"/>
      <c r="F11" s="2"/>
    </row>
    <row r="13" spans="1:6" x14ac:dyDescent="0.3">
      <c r="A13" t="s">
        <v>7</v>
      </c>
    </row>
  </sheetData>
  <mergeCells count="7">
    <mergeCell ref="B11:C11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ignoredErrors>
    <ignoredError sqref="B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01E6-539D-48D8-B937-41F211C23ACF}">
  <dimension ref="A1:N13"/>
  <sheetViews>
    <sheetView workbookViewId="0">
      <selection activeCell="N8" sqref="N8"/>
    </sheetView>
  </sheetViews>
  <sheetFormatPr defaultRowHeight="14.4" x14ac:dyDescent="0.3"/>
  <cols>
    <col min="1" max="1" width="35" customWidth="1"/>
    <col min="2" max="2" width="12" bestFit="1" customWidth="1"/>
    <col min="3" max="3" width="11" bestFit="1" customWidth="1"/>
  </cols>
  <sheetData>
    <row r="1" spans="1:14" x14ac:dyDescent="0.3">
      <c r="B1" s="8">
        <v>2022</v>
      </c>
      <c r="C1" s="8" t="s">
        <v>0</v>
      </c>
    </row>
    <row r="2" spans="1:14" x14ac:dyDescent="0.3">
      <c r="A2" s="4" t="s">
        <v>2</v>
      </c>
      <c r="B2" s="5">
        <v>7300</v>
      </c>
      <c r="C2" s="5">
        <v>3900</v>
      </c>
    </row>
    <row r="3" spans="1:14" x14ac:dyDescent="0.3">
      <c r="A3" s="4" t="s">
        <v>3</v>
      </c>
      <c r="B3" s="5">
        <v>6500</v>
      </c>
      <c r="C3" s="5">
        <v>2800</v>
      </c>
    </row>
    <row r="4" spans="1:14" x14ac:dyDescent="0.3">
      <c r="A4" s="4" t="s">
        <v>1</v>
      </c>
      <c r="B4" s="5">
        <f>SUM(B2:B3)</f>
        <v>13800</v>
      </c>
      <c r="C4" s="5">
        <f>SUM(C2:C3)</f>
        <v>6700</v>
      </c>
    </row>
    <row r="5" spans="1:14" x14ac:dyDescent="0.3">
      <c r="A5" s="4" t="s">
        <v>11</v>
      </c>
      <c r="B5" s="10">
        <f>+B4-C4</f>
        <v>7100</v>
      </c>
      <c r="C5" s="10"/>
    </row>
    <row r="6" spans="1:14" x14ac:dyDescent="0.3">
      <c r="A6" s="4" t="s">
        <v>4</v>
      </c>
      <c r="B6" s="11">
        <f>+B5*0.5</f>
        <v>3550</v>
      </c>
      <c r="C6" s="11"/>
    </row>
    <row r="7" spans="1:14" ht="28.8" x14ac:dyDescent="0.3">
      <c r="A7" s="6" t="s">
        <v>5</v>
      </c>
      <c r="B7" s="12">
        <v>3550</v>
      </c>
      <c r="C7" s="12"/>
    </row>
    <row r="8" spans="1:14" ht="43.2" x14ac:dyDescent="0.3">
      <c r="A8" s="6" t="s">
        <v>6</v>
      </c>
      <c r="B8" s="13">
        <v>2800</v>
      </c>
      <c r="C8" s="13"/>
    </row>
    <row r="9" spans="1:14" ht="28.8" x14ac:dyDescent="0.3">
      <c r="A9" s="6" t="s">
        <v>8</v>
      </c>
      <c r="B9" s="12">
        <v>2800</v>
      </c>
      <c r="C9" s="12"/>
      <c r="N9" s="1"/>
    </row>
    <row r="10" spans="1:14" x14ac:dyDescent="0.3">
      <c r="A10" s="7" t="s">
        <v>9</v>
      </c>
      <c r="B10" s="14">
        <f>SUM(B6,B8)</f>
        <v>6350</v>
      </c>
      <c r="C10" s="14"/>
    </row>
    <row r="11" spans="1:14" x14ac:dyDescent="0.3">
      <c r="A11" s="7" t="s">
        <v>10</v>
      </c>
      <c r="B11" s="9">
        <f>SUM(B7,B9)</f>
        <v>6350</v>
      </c>
      <c r="C11" s="9"/>
    </row>
    <row r="13" spans="1:14" x14ac:dyDescent="0.3">
      <c r="A13" t="s">
        <v>7</v>
      </c>
    </row>
  </sheetData>
  <mergeCells count="7">
    <mergeCell ref="B11:C11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ignoredErrors>
    <ignoredError sqref="B4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d91066-147f-477d-af15-fca2ab06af16">
      <Terms xmlns="http://schemas.microsoft.com/office/infopath/2007/PartnerControls"/>
    </lcf76f155ced4ddcb4097134ff3c332f>
    <TaxCatchAll xmlns="09feccde-4fd5-469b-817b-c159565121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05E7C92D66946AADAB4233D432397" ma:contentTypeVersion="16" ma:contentTypeDescription="Create a new document." ma:contentTypeScope="" ma:versionID="58f2843f92abb9be6593cb1e6fdcebd2">
  <xsd:schema xmlns:xsd="http://www.w3.org/2001/XMLSchema" xmlns:xs="http://www.w3.org/2001/XMLSchema" xmlns:p="http://schemas.microsoft.com/office/2006/metadata/properties" xmlns:ns2="09feccde-4fd5-469b-817b-c159565121e7" xmlns:ns3="b8d91066-147f-477d-af15-fca2ab06af16" targetNamespace="http://schemas.microsoft.com/office/2006/metadata/properties" ma:root="true" ma:fieldsID="61664e264dbcf54084e2730cb1227035" ns2:_="" ns3:_="">
    <xsd:import namespace="09feccde-4fd5-469b-817b-c159565121e7"/>
    <xsd:import namespace="b8d91066-147f-477d-af15-fca2ab06af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eccde-4fd5-469b-817b-c159565121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a514c5-0dac-4d53-b23f-0857bb60da2a}" ma:internalName="TaxCatchAll" ma:showField="CatchAllData" ma:web="09feccde-4fd5-469b-817b-c15956512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91066-147f-477d-af15-fca2ab06a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b33db2-f8d8-420f-bf9f-aa68c5194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89B1BD-29C8-4FFD-8BD4-8BCB49F22AE1}">
  <ds:schemaRefs>
    <ds:schemaRef ds:uri="http://schemas.microsoft.com/office/2006/metadata/properties"/>
    <ds:schemaRef ds:uri="http://schemas.microsoft.com/office/infopath/2007/PartnerControls"/>
    <ds:schemaRef ds:uri="b8d91066-147f-477d-af15-fca2ab06af16"/>
    <ds:schemaRef ds:uri="09feccde-4fd5-469b-817b-c159565121e7"/>
  </ds:schemaRefs>
</ds:datastoreItem>
</file>

<file path=customXml/itemProps2.xml><?xml version="1.0" encoding="utf-8"?>
<ds:datastoreItem xmlns:ds="http://schemas.openxmlformats.org/officeDocument/2006/customXml" ds:itemID="{E09AE3E4-087A-490D-B332-AC77CB2C6C04}"/>
</file>

<file path=customXml/itemProps3.xml><?xml version="1.0" encoding="utf-8"?>
<ds:datastoreItem xmlns:ds="http://schemas.openxmlformats.org/officeDocument/2006/customXml" ds:itemID="{FB54B8FB-D97D-474D-9630-96E721F11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Modello-All. 1</vt:lpstr>
      <vt:lpstr>Esempio 1</vt:lpstr>
      <vt:lpstr>Esempio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Bastianel</dc:creator>
  <cp:lastModifiedBy>Simona Casoli</cp:lastModifiedBy>
  <dcterms:created xsi:type="dcterms:W3CDTF">2022-12-14T01:24:21Z</dcterms:created>
  <dcterms:modified xsi:type="dcterms:W3CDTF">2022-12-22T09:37:31Z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0x01010079405E7C92D66946AADAB4233D432397</vt:lpwstr>
  </property>
  <property fmtid="{D5CDD505-2E9C-101B-9397-08002B2CF9AE}" pid="3" name="MediaServiceImageTags">
    <vt:lpwstr/>
  </property>
</Properties>
</file>